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14" i="15" l="1"/>
  <c r="G3" i="15" l="1"/>
  <c r="F12" i="15"/>
  <c r="F6" i="15"/>
</calcChain>
</file>

<file path=xl/sharedStrings.xml><?xml version="1.0" encoding="utf-8"?>
<sst xmlns="http://schemas.openxmlformats.org/spreadsheetml/2006/main" count="48" uniqueCount="31">
  <si>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</si>
  <si>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</si>
  <si>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</si>
  <si>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</si>
  <si>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</si>
  <si>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</si>
  <si>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</si>
  <si>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</si>
  <si>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</si>
  <si>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</si>
  <si>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</si>
  <si>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</si>
  <si>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</si>
  <si>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</si>
  <si>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</si>
  <si>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</si>
  <si>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декабрь 2016 года</t>
  </si>
  <si>
    <t>Оказание услуг по техническому обслуживанию и ремонту транспортного средства автомобиля марки Volkswagen Caravelle</t>
  </si>
  <si>
    <t xml:space="preserve"> Оказание услуг по модернизации существующей корпоративной почтовой системы (КПС)</t>
  </si>
  <si>
    <t>Оказание услуг по организации терминального доступа к информационной системе АО «КСК»</t>
  </si>
  <si>
    <t xml:space="preserve">Оказание услуг по размещению наружной рекламы, рекламы на телевидении, радио, печатных СМИ и интернет порталах по ВТРК «Архыз»
</t>
  </si>
  <si>
    <t xml:space="preserve">Оказание услуг по организации управления серверного оборудования и рабочих станций АО «КСК»
</t>
  </si>
  <si>
    <t xml:space="preserve">Право на заключение договора на поставку горюче-смазочных материалов для автопарка АО «КСК»
</t>
  </si>
  <si>
    <t>Оказание услуг по регулярному размещению информационных сообщений в лентах информационного агентства России</t>
  </si>
  <si>
    <t xml:space="preserve">Оказание услуг по организации мониторинга ИТ-сервисов, приложений, серверного и телекоммуникационного оборудования АО «КСК»
</t>
  </si>
  <si>
    <t xml:space="preserve">Модернизация аппаратно-программного комплекса платежно-пропускной системы ВТРК «Эльбрус»
</t>
  </si>
  <si>
    <t>Оказание услуг по обеспечению участия Общества в форуме СМИ Северного Кавказа</t>
  </si>
  <si>
    <t xml:space="preserve">Оказание услуг охраны по осуществлению пропускного и внутриобъектового режимов на ВТРК «Эльбрус»
</t>
  </si>
  <si>
    <t>Оказание услуг по размещению рекламно-имиджевых материалов о ВТРК «Архыз» и ВТРК «Эльбрус»</t>
  </si>
  <si>
    <t>Оказание услуг по проведению заседания Совета директоров АО «КСК»</t>
  </si>
  <si>
    <t xml:space="preserve">Оказание услуг по продвижению ВТРК «Архыз» и «Эльбрус» в бортовом журнале «Аэрофлот»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</si>
</sst>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4" fontId="2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1" xfId="0" applyFont="1" applyFill="1" applyBorder="1" applyAlignment="1">
      <alignment horizontal="justify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110" zoomScaleNormal="110" zoomScaleSheetLayoutView="90" workbookViewId="0">
      <selection activeCell="D14" sqref="D14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32" t="s">
        <v>16</v>
      </c>
      <c r="B1" s="33"/>
      <c r="C1" s="33"/>
      <c r="D1" s="33"/>
      <c r="E1" s="33"/>
      <c r="F1" s="33"/>
      <c r="G1" s="34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15.75" x14ac:dyDescent="0.25">
      <c r="A3" s="10">
        <v>1</v>
      </c>
      <c r="B3" s="3" t="s">
        <v>2</v>
      </c>
      <c r="C3" s="12" t="s">
        <v>8</v>
      </c>
      <c r="D3" s="14" t="s">
        <v>8</v>
      </c>
      <c r="E3" s="9" t="s">
        <v>8</v>
      </c>
      <c r="F3" s="4" t="s">
        <v>8</v>
      </c>
      <c r="G3" s="21">
        <f>F5+F6+F12</f>
        <v>11271151.470000003</v>
      </c>
    </row>
    <row r="4" spans="1:7" ht="15.75" x14ac:dyDescent="0.25">
      <c r="A4" s="10">
        <v>2</v>
      </c>
      <c r="B4" s="3" t="s">
        <v>5</v>
      </c>
      <c r="C4" s="12" t="s">
        <v>8</v>
      </c>
      <c r="D4" s="14" t="s">
        <v>8</v>
      </c>
      <c r="E4" s="9" t="s">
        <v>8</v>
      </c>
      <c r="F4" s="4" t="s">
        <v>8</v>
      </c>
      <c r="G4" s="22"/>
    </row>
    <row r="5" spans="1:7" ht="47.25" x14ac:dyDescent="0.25">
      <c r="A5" s="13">
        <v>3</v>
      </c>
      <c r="B5" s="13" t="s">
        <v>6</v>
      </c>
      <c r="C5" s="8">
        <v>1</v>
      </c>
      <c r="D5" s="37" t="s">
        <v>17</v>
      </c>
      <c r="E5" s="9">
        <v>288135.59000000003</v>
      </c>
      <c r="F5" s="7">
        <v>288135.59000000003</v>
      </c>
      <c r="G5" s="22"/>
    </row>
    <row r="6" spans="1:7" ht="31.5" x14ac:dyDescent="0.25">
      <c r="A6" s="25">
        <v>4</v>
      </c>
      <c r="B6" s="25" t="s">
        <v>3</v>
      </c>
      <c r="C6" s="19">
        <v>6</v>
      </c>
      <c r="D6" s="11" t="s">
        <v>18</v>
      </c>
      <c r="E6" s="9">
        <v>465600</v>
      </c>
      <c r="F6" s="17">
        <f>E6+E7+E8+E9+E10+E11</f>
        <v>8151161.0200000005</v>
      </c>
      <c r="G6" s="22"/>
    </row>
    <row r="7" spans="1:7" ht="31.5" x14ac:dyDescent="0.25">
      <c r="A7" s="26"/>
      <c r="B7" s="26"/>
      <c r="C7" s="20"/>
      <c r="D7" s="37" t="s">
        <v>19</v>
      </c>
      <c r="E7" s="9">
        <v>252813.56</v>
      </c>
      <c r="F7" s="18"/>
      <c r="G7" s="22"/>
    </row>
    <row r="8" spans="1:7" ht="37.5" customHeight="1" x14ac:dyDescent="0.25">
      <c r="A8" s="26"/>
      <c r="B8" s="26"/>
      <c r="C8" s="20"/>
      <c r="D8" s="37" t="s">
        <v>21</v>
      </c>
      <c r="E8" s="9">
        <v>193220.34</v>
      </c>
      <c r="F8" s="18"/>
      <c r="G8" s="22"/>
    </row>
    <row r="9" spans="1:7" ht="51" customHeight="1" x14ac:dyDescent="0.25">
      <c r="A9" s="26"/>
      <c r="B9" s="26"/>
      <c r="C9" s="20"/>
      <c r="D9" s="37" t="s">
        <v>20</v>
      </c>
      <c r="E9" s="9">
        <v>3893900</v>
      </c>
      <c r="F9" s="18"/>
      <c r="G9" s="22"/>
    </row>
    <row r="10" spans="1:7" ht="36.75" customHeight="1" x14ac:dyDescent="0.25">
      <c r="A10" s="26"/>
      <c r="B10" s="26"/>
      <c r="C10" s="20"/>
      <c r="D10" s="37" t="s">
        <v>22</v>
      </c>
      <c r="E10" s="9">
        <v>2457627.12</v>
      </c>
      <c r="F10" s="18"/>
      <c r="G10" s="22"/>
    </row>
    <row r="11" spans="1:7" ht="47.25" x14ac:dyDescent="0.25">
      <c r="A11" s="27"/>
      <c r="B11" s="27"/>
      <c r="C11" s="35"/>
      <c r="D11" s="38" t="s">
        <v>23</v>
      </c>
      <c r="E11" s="9">
        <v>888000</v>
      </c>
      <c r="F11" s="36"/>
      <c r="G11" s="22"/>
    </row>
    <row r="12" spans="1:7" ht="52.5" customHeight="1" x14ac:dyDescent="0.25">
      <c r="A12" s="25">
        <v>5</v>
      </c>
      <c r="B12" s="25" t="s">
        <v>7</v>
      </c>
      <c r="C12" s="25">
        <v>2</v>
      </c>
      <c r="D12" s="11" t="s">
        <v>24</v>
      </c>
      <c r="E12" s="9">
        <v>510182.2</v>
      </c>
      <c r="F12" s="21">
        <f>E12+E13</f>
        <v>2831854.8600000003</v>
      </c>
      <c r="G12" s="22"/>
    </row>
    <row r="13" spans="1:7" ht="35.25" customHeight="1" x14ac:dyDescent="0.25">
      <c r="A13" s="27"/>
      <c r="B13" s="27"/>
      <c r="C13" s="27"/>
      <c r="D13" s="11" t="s">
        <v>25</v>
      </c>
      <c r="E13" s="4">
        <v>2321672.66</v>
      </c>
      <c r="F13" s="31"/>
      <c r="G13" s="31"/>
    </row>
    <row r="14" spans="1:7" ht="31.5" x14ac:dyDescent="0.25">
      <c r="A14" s="15">
        <v>6</v>
      </c>
      <c r="B14" s="17" t="s">
        <v>13</v>
      </c>
      <c r="C14" s="19">
        <v>5</v>
      </c>
      <c r="D14" s="11" t="s">
        <v>26</v>
      </c>
      <c r="E14" s="4">
        <v>1000000</v>
      </c>
      <c r="F14" s="21">
        <f>E14+E15+E16+E17+E18</f>
        <v>16132576.27</v>
      </c>
      <c r="G14" s="21">
        <v>16132576.27</v>
      </c>
    </row>
    <row r="15" spans="1:7" ht="35.25" customHeight="1" x14ac:dyDescent="0.25">
      <c r="A15" s="16"/>
      <c r="B15" s="18"/>
      <c r="C15" s="20"/>
      <c r="D15" s="11" t="s">
        <v>27</v>
      </c>
      <c r="E15" s="4">
        <v>13620000</v>
      </c>
      <c r="F15" s="22"/>
      <c r="G15" s="22"/>
    </row>
    <row r="16" spans="1:7" ht="31.5" x14ac:dyDescent="0.25">
      <c r="A16" s="16"/>
      <c r="B16" s="18"/>
      <c r="C16" s="20"/>
      <c r="D16" s="11" t="s">
        <v>28</v>
      </c>
      <c r="E16" s="4">
        <v>500000</v>
      </c>
      <c r="F16" s="22"/>
      <c r="G16" s="22"/>
    </row>
    <row r="17" spans="1:7" ht="31.5" x14ac:dyDescent="0.25">
      <c r="A17" s="16"/>
      <c r="B17" s="18"/>
      <c r="C17" s="20"/>
      <c r="D17" s="11" t="s">
        <v>29</v>
      </c>
      <c r="E17" s="4">
        <v>162576.26999999999</v>
      </c>
      <c r="F17" s="22"/>
      <c r="G17" s="22"/>
    </row>
    <row r="18" spans="1:7" ht="37.5" customHeight="1" x14ac:dyDescent="0.25">
      <c r="A18" s="16"/>
      <c r="B18" s="18"/>
      <c r="C18" s="20"/>
      <c r="D18" s="11" t="s">
        <v>30</v>
      </c>
      <c r="E18" s="4">
        <v>850000</v>
      </c>
      <c r="F18" s="22"/>
      <c r="G18" s="22"/>
    </row>
    <row r="19" spans="1:7" x14ac:dyDescent="0.25">
      <c r="A19" s="23">
        <v>7</v>
      </c>
      <c r="B19" s="24" t="s">
        <v>14</v>
      </c>
      <c r="C19" s="25" t="s">
        <v>8</v>
      </c>
      <c r="D19" s="28" t="s">
        <v>8</v>
      </c>
      <c r="E19" s="21" t="s">
        <v>8</v>
      </c>
      <c r="F19" s="21" t="s">
        <v>8</v>
      </c>
      <c r="G19" s="21" t="s">
        <v>8</v>
      </c>
    </row>
    <row r="20" spans="1:7" x14ac:dyDescent="0.25">
      <c r="A20" s="23"/>
      <c r="B20" s="24"/>
      <c r="C20" s="26"/>
      <c r="D20" s="29"/>
      <c r="E20" s="22"/>
      <c r="F20" s="22"/>
      <c r="G20" s="22"/>
    </row>
    <row r="21" spans="1:7" x14ac:dyDescent="0.25">
      <c r="A21" s="23"/>
      <c r="B21" s="24"/>
      <c r="C21" s="26"/>
      <c r="D21" s="29"/>
      <c r="E21" s="22"/>
      <c r="F21" s="22"/>
      <c r="G21" s="22"/>
    </row>
    <row r="22" spans="1:7" x14ac:dyDescent="0.25">
      <c r="A22" s="23"/>
      <c r="B22" s="24"/>
      <c r="C22" s="26"/>
      <c r="D22" s="29"/>
      <c r="E22" s="22"/>
      <c r="F22" s="22"/>
      <c r="G22" s="22"/>
    </row>
    <row r="23" spans="1:7" x14ac:dyDescent="0.25">
      <c r="A23" s="23"/>
      <c r="B23" s="24"/>
      <c r="C23" s="26"/>
      <c r="D23" s="29"/>
      <c r="E23" s="22"/>
      <c r="F23" s="22"/>
      <c r="G23" s="22"/>
    </row>
    <row r="24" spans="1:7" x14ac:dyDescent="0.25">
      <c r="A24" s="23"/>
      <c r="B24" s="24"/>
      <c r="C24" s="26"/>
      <c r="D24" s="29"/>
      <c r="E24" s="22"/>
      <c r="F24" s="22"/>
      <c r="G24" s="22"/>
    </row>
    <row r="25" spans="1:7" x14ac:dyDescent="0.25">
      <c r="A25" s="23"/>
      <c r="B25" s="24"/>
      <c r="C25" s="26"/>
      <c r="D25" s="29"/>
      <c r="E25" s="22"/>
      <c r="F25" s="22"/>
      <c r="G25" s="22"/>
    </row>
    <row r="26" spans="1:7" x14ac:dyDescent="0.25">
      <c r="A26" s="23"/>
      <c r="B26" s="24"/>
      <c r="C26" s="27"/>
      <c r="D26" s="30"/>
      <c r="E26" s="31"/>
      <c r="F26" s="31"/>
      <c r="G26" s="31"/>
    </row>
    <row r="27" spans="1:7" x14ac:dyDescent="0.25">
      <c r="A27" s="23">
        <v>8</v>
      </c>
      <c r="B27" s="24" t="s">
        <v>15</v>
      </c>
      <c r="C27" s="25" t="s">
        <v>8</v>
      </c>
      <c r="D27" s="28" t="s">
        <v>8</v>
      </c>
      <c r="E27" s="21" t="s">
        <v>8</v>
      </c>
      <c r="F27" s="21" t="s">
        <v>8</v>
      </c>
      <c r="G27" s="21" t="s">
        <v>8</v>
      </c>
    </row>
    <row r="28" spans="1:7" x14ac:dyDescent="0.25">
      <c r="A28" s="23"/>
      <c r="B28" s="24"/>
      <c r="C28" s="26"/>
      <c r="D28" s="29"/>
      <c r="E28" s="22"/>
      <c r="F28" s="22"/>
      <c r="G28" s="22"/>
    </row>
    <row r="29" spans="1:7" x14ac:dyDescent="0.25">
      <c r="A29" s="23"/>
      <c r="B29" s="24"/>
      <c r="C29" s="26"/>
      <c r="D29" s="29"/>
      <c r="E29" s="22"/>
      <c r="F29" s="22"/>
      <c r="G29" s="22"/>
    </row>
    <row r="30" spans="1:7" x14ac:dyDescent="0.25">
      <c r="A30" s="23"/>
      <c r="B30" s="24"/>
      <c r="C30" s="26"/>
      <c r="D30" s="29"/>
      <c r="E30" s="22"/>
      <c r="F30" s="22"/>
      <c r="G30" s="22"/>
    </row>
    <row r="31" spans="1:7" x14ac:dyDescent="0.25">
      <c r="A31" s="23"/>
      <c r="B31" s="24"/>
      <c r="C31" s="26"/>
      <c r="D31" s="29"/>
      <c r="E31" s="22"/>
      <c r="F31" s="22"/>
      <c r="G31" s="22"/>
    </row>
    <row r="32" spans="1:7" x14ac:dyDescent="0.25">
      <c r="A32" s="23"/>
      <c r="B32" s="24"/>
      <c r="C32" s="26"/>
      <c r="D32" s="29"/>
      <c r="E32" s="22"/>
      <c r="F32" s="22"/>
      <c r="G32" s="22"/>
    </row>
    <row r="33" spans="1:7" x14ac:dyDescent="0.25">
      <c r="A33" s="23"/>
      <c r="B33" s="24"/>
      <c r="C33" s="26"/>
      <c r="D33" s="29"/>
      <c r="E33" s="22"/>
      <c r="F33" s="22"/>
      <c r="G33" s="22"/>
    </row>
    <row r="34" spans="1:7" x14ac:dyDescent="0.25">
      <c r="A34" s="23"/>
      <c r="B34" s="24"/>
      <c r="C34" s="27"/>
      <c r="D34" s="30"/>
      <c r="E34" s="31"/>
      <c r="F34" s="31"/>
      <c r="G34" s="31"/>
    </row>
  </sheetData>
  <mergeCells count="29">
    <mergeCell ref="A1:G1"/>
    <mergeCell ref="G3:G13"/>
    <mergeCell ref="A12:A13"/>
    <mergeCell ref="B12:B13"/>
    <mergeCell ref="B6:B11"/>
    <mergeCell ref="A6:A11"/>
    <mergeCell ref="C6:C11"/>
    <mergeCell ref="F6:F11"/>
    <mergeCell ref="C12:C13"/>
    <mergeCell ref="F12:F13"/>
    <mergeCell ref="G19:G26"/>
    <mergeCell ref="F27:F34"/>
    <mergeCell ref="G27:G34"/>
    <mergeCell ref="G14:G18"/>
    <mergeCell ref="C19:C26"/>
    <mergeCell ref="D19:D26"/>
    <mergeCell ref="E19:E26"/>
    <mergeCell ref="A14:A18"/>
    <mergeCell ref="B14:B18"/>
    <mergeCell ref="C14:C18"/>
    <mergeCell ref="F14:F18"/>
    <mergeCell ref="A27:A34"/>
    <mergeCell ref="B27:B34"/>
    <mergeCell ref="C27:C34"/>
    <mergeCell ref="D27:D34"/>
    <mergeCell ref="E27:E34"/>
    <mergeCell ref="F19:F26"/>
    <mergeCell ref="A19:A26"/>
    <mergeCell ref="B19:B26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2017-01-10T09:05:53Z</dcterms:modified>
</cp:coreProperties>
</file>